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<sst xmlns="http://schemas.openxmlformats.org/spreadsheetml/2006/main" count="77" uniqueCount="77">
  <si>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</si>
  <si>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</si>
  <si>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</si>
  <si>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Losa maciza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</si>
  <si>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losa y pilares de 0,267 m³/m², y acero UNE-EN 10080 B 500 S, con una cuantía total de 26 kg/m², compuesta de los siguientes elementos: LOSA MACIZA: horizontal, canto 24 cm, con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PILARES: con altura libre de hasta 3 m y 30x30 cm de sección media, con montaje y desmontaje del sistema de encofrado de chapas metálicas reutilizables. Incluso refuerzo de huecos y zunchos perimetrales de planta y huecos, y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</si>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</sst>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72.9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0.06</v>
      </c>
      <c r="H10" s="12">
        <f ca="1">ROUND(INDIRECT(ADDRESS(ROW()+(0), COLUMN()+(-2), 1))*INDIRECT(ADDRESS(ROW()+(0), COLUMN()+(-1), 1)), 2)</f>
        <v>0.03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48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0.044</v>
      </c>
      <c r="G12" s="12">
        <v>45.5</v>
      </c>
      <c r="H12" s="12">
        <f ca="1">ROUND(INDIRECT(ADDRESS(ROW()+(0), COLUMN()+(-2), 1))*INDIRECT(ADDRESS(ROW()+(0), COLUMN()+(-1), 1)), 2)</f>
        <v>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0.007</v>
      </c>
      <c r="G13" s="12">
        <v>102</v>
      </c>
      <c r="H13" s="12">
        <f ca="1">ROUND(INDIRECT(ADDRESS(ROW()+(0), COLUMN()+(-2), 1))*INDIRECT(ADDRESS(ROW()+(0), COLUMN()+(-1), 1)), 2)</f>
        <v>0.71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0.029</v>
      </c>
      <c r="G14" s="12">
        <v>19.25</v>
      </c>
      <c r="H14" s="12">
        <f ca="1">ROUND(INDIRECT(ADDRESS(ROW()+(0), COLUMN()+(-2), 1))*INDIRECT(ADDRESS(ROW()+(0), COLUMN()+(-1), 1)), 2)</f>
        <v>0.56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0.003</v>
      </c>
      <c r="G15" s="12">
        <v>355.5</v>
      </c>
      <c r="H15" s="12">
        <f ca="1">ROUND(INDIRECT(ADDRESS(ROW()+(0), COLUMN()+(-2), 1))*INDIRECT(ADDRESS(ROW()+(0), COLUMN()+(-1), 1)), 2)</f>
        <v>1.07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</v>
      </c>
      <c r="G16" s="12">
        <v>8.75</v>
      </c>
      <c r="H16" s="12">
        <f ca="1">ROUND(INDIRECT(ADDRESS(ROW()+(0), COLUMN()+(-2), 1))*INDIRECT(ADDRESS(ROW()+(0), COLUMN()+(-1), 1)), 2)</f>
        <v>0.35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0.041</v>
      </c>
      <c r="G17" s="12">
        <v>1.86</v>
      </c>
      <c r="H17" s="12">
        <f ca="1">ROUND(INDIRECT(ADDRESS(ROW()+(0), COLUMN()+(-2), 1))*INDIRECT(ADDRESS(ROW()+(0), COLUMN()+(-1), 1)), 2)</f>
        <v>0.08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2">
        <v>0.09</v>
      </c>
      <c r="H18" s="12">
        <f ca="1">ROUND(INDIRECT(ADDRESS(ROW()+(0), COLUMN()+(-2), 1))*INDIRECT(ADDRESS(ROW()+(0), COLUMN()+(-1), 1)), 2)</f>
        <v>0.27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26</v>
      </c>
      <c r="G19" s="12">
        <v>1.6</v>
      </c>
      <c r="H19" s="12">
        <f ca="1">ROUND(INDIRECT(ADDRESS(ROW()+(0), COLUMN()+(-2), 1))*INDIRECT(ADDRESS(ROW()+(0), COLUMN()+(-1), 1)), 2)</f>
        <v>41.6</v>
      </c>
    </row>
    <row r="20" spans="1:8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0.277</v>
      </c>
      <c r="G20" s="12">
        <v>1.5</v>
      </c>
      <c r="H20" s="12">
        <f ca="1">ROUND(INDIRECT(ADDRESS(ROW()+(0), COLUMN()+(-2), 1))*INDIRECT(ADDRESS(ROW()+(0), COLUMN()+(-1), 1)), 2)</f>
        <v>0.42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0.28</v>
      </c>
      <c r="G21" s="12">
        <v>92.2</v>
      </c>
      <c r="H21" s="12">
        <f ca="1">ROUND(INDIRECT(ADDRESS(ROW()+(0), COLUMN()+(-2), 1))*INDIRECT(ADDRESS(ROW()+(0), COLUMN()+(-1), 1)), 2)</f>
        <v>25.82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0.15</v>
      </c>
      <c r="G22" s="14">
        <v>1.61</v>
      </c>
      <c r="H22" s="14">
        <f ca="1">ROUND(INDIRECT(ADDRESS(ROW()+(0), COLUMN()+(-2), 1))*INDIRECT(ADDRESS(ROW()+(0), COLUMN()+(-1), 1)), 2)</f>
        <v>0.24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73.49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0.626</v>
      </c>
      <c r="G25" s="12">
        <v>22.27</v>
      </c>
      <c r="H25" s="12">
        <f ca="1">ROUND(INDIRECT(ADDRESS(ROW()+(0), COLUMN()+(-2), 1))*INDIRECT(ADDRESS(ROW()+(0), COLUMN()+(-1), 1)), 2)</f>
        <v>13.94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0.644</v>
      </c>
      <c r="G26" s="12">
        <v>21.15</v>
      </c>
      <c r="H26" s="12">
        <f ca="1">ROUND(INDIRECT(ADDRESS(ROW()+(0), COLUMN()+(-2), 1))*INDIRECT(ADDRESS(ROW()+(0), COLUMN()+(-1), 1)), 2)</f>
        <v>13.62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0.287</v>
      </c>
      <c r="G27" s="12">
        <v>22.27</v>
      </c>
      <c r="H27" s="12">
        <f ca="1">ROUND(INDIRECT(ADDRESS(ROW()+(0), COLUMN()+(-2), 1))*INDIRECT(ADDRESS(ROW()+(0), COLUMN()+(-1), 1)), 2)</f>
        <v>6.39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0.245</v>
      </c>
      <c r="G28" s="12">
        <v>21.15</v>
      </c>
      <c r="H28" s="12">
        <f ca="1">ROUND(INDIRECT(ADDRESS(ROW()+(0), COLUMN()+(-2), 1))*INDIRECT(ADDRESS(ROW()+(0), COLUMN()+(-1), 1)), 2)</f>
        <v>5.18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0.063</v>
      </c>
      <c r="G29" s="12">
        <v>22.27</v>
      </c>
      <c r="H29" s="12">
        <f ca="1">ROUND(INDIRECT(ADDRESS(ROW()+(0), COLUMN()+(-2), 1))*INDIRECT(ADDRESS(ROW()+(0), COLUMN()+(-1), 1)), 2)</f>
        <v>1.4</v>
      </c>
    </row>
    <row r="30" spans="1:8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3">
        <v>0.255</v>
      </c>
      <c r="G30" s="14">
        <v>21.15</v>
      </c>
      <c r="H30" s="14">
        <f ca="1">ROUND(INDIRECT(ADDRESS(ROW()+(0), COLUMN()+(-2), 1))*INDIRECT(ADDRESS(ROW()+(0), COLUMN()+(-1), 1)), 2)</f>
        <v>5.39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45.92</v>
      </c>
    </row>
    <row r="32" spans="1:8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73</v>
      </c>
      <c r="E33" s="19" t="s">
        <v>74</v>
      </c>
      <c r="F33" s="13">
        <v>2</v>
      </c>
      <c r="G33" s="14">
        <f ca="1">ROUND(SUM(INDIRECT(ADDRESS(ROW()+(-2), COLUMN()+(1), 1)),INDIRECT(ADDRESS(ROW()+(-10), COLUMN()+(1), 1))), 2)</f>
        <v>119.41</v>
      </c>
      <c r="H33" s="14">
        <f ca="1">ROUND(INDIRECT(ADDRESS(ROW()+(0), COLUMN()+(-2), 1))*INDIRECT(ADDRESS(ROW()+(0), COLUMN()+(-1), 1))/100, 2)</f>
        <v>2.39</v>
      </c>
    </row>
    <row r="34" spans="1:8" ht="13.50" thickBot="1" customHeight="1">
      <c r="A34" s="21" t="s">
        <v>75</v>
      </c>
      <c r="B34" s="21"/>
      <c r="C34" s="21"/>
      <c r="D34" s="22"/>
      <c r="E34" s="23"/>
      <c r="F34" s="24" t="s">
        <v>76</v>
      </c>
      <c r="G34" s="25"/>
      <c r="H34" s="26">
        <f ca="1">ROUND(SUM(INDIRECT(ADDRESS(ROW()+(-1), COLUMN()+(0), 1)),INDIRECT(ADDRESS(ROW()+(-3), COLUMN()+(0), 1)),INDIRECT(ADDRESS(ROW()+(-11), COLUMN()+(0), 1))), 2)</f>
        <v>121.8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