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<sst xmlns="http://schemas.openxmlformats.org/spreadsheetml/2006/main" count="37" uniqueCount="37">
  <si>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</si>
  <si>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EHS017</t>
  </si>
  <si>
    <t xml:space="preserve">m²</t>
  </si>
  <si>
    <t xml:space="preserve">Sistema de encofrado para pilar rectangular o cuadrado de hormigón visto.</t>
  </si>
  <si>
    <r>
      <rPr>
        <sz val="8.25"/>
        <color rgb="FF000000"/>
        <rFont val="Arial"/>
        <family val="2"/>
      </rPr>
      <t xml:space="preserve">Montaje y desmontaje de sistema de encofrado reutilizable para formación de pilar rectangular o cuadrado de hormigón armado, con acabado visto con textura lisa en planta de hasta 3 m de altura libre, formado por: superficie encofrante de tableros contrachapados fenólicos con bastidor metálico, amortizables en 20 usos y estructura soporte vertical de puntales metálicos, amortizables en 150 usos. Incluso líquido desencofrante MasterFinish RL 211 "Master Builders Solutions", para evitar la adherencia del hormigón al encofrado y berenjenos para biselado de cantos.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</si>
  <si>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</si>
  <si>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</si>
  <si>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</si>
  <si>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</si>
  <si>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</si>
  <si>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</si>
  <si>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</si>
  <si>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mt08vis010a</t>
  </si>
  <si>
    <t xml:space="preserve">m²</t>
  </si>
  <si>
    <t xml:space="preserve">Tablero contrachapado fenólico de madera de pino con bastidor metálico, para encofrado de pilares de hormigón armado con acabado visto, de sección rectangular o cuadrada, de hasta 3 m de altura, incluso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</si>
  <si>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</si>
  <si>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</si>
  <si>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</si>
  <si>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mt08var040a</t>
  </si>
  <si>
    <t xml:space="preserve">Ud</t>
  </si>
  <si>
    <t xml:space="preserve">Berenjeno de PVC, de varias dimensiones y 2500 mm de longitud.</t>
  </si>
  <si>
    <t xml:space="preserve">mt08dba010e</t>
  </si>
  <si>
    <t xml:space="preserve">l</t>
  </si>
  <si>
    <t xml:space="preserve">Agente desmoldeante biodegradable en fase acuosa MasterFinish RL 211 "Master Builders Solutions", para hormigones con acabado visto.</t>
  </si>
  <si>
    <t xml:space="preserve">Subtotal materiales:</t>
  </si>
  <si>
    <t xml:space="preserve">Mano de obra</t>
  </si>
  <si>
    <t xml:space="preserve">mo044</t>
  </si>
  <si>
    <t xml:space="preserve">h</t>
  </si>
  <si>
    <t xml:space="preserve">Oficial 1ª encofrador.</t>
  </si>
  <si>
    <t xml:space="preserve">mo091</t>
  </si>
  <si>
    <t xml:space="preserve">h</t>
  </si>
  <si>
    <t xml:space="preserve">Ayudante encofrador.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</si>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</sst>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70" customWidth="1"/>
    <col min="4" max="4" width="5.95" customWidth="1"/>
    <col min="5" max="5" width="75.65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0.06</v>
      </c>
      <c r="G10" s="12">
        <v>87</v>
      </c>
      <c r="H10" s="12">
        <f ca="1">ROUND(INDIRECT(ADDRESS(ROW()+(0), COLUMN()+(-2), 1))*INDIRECT(ADDRESS(ROW()+(0), COLUMN()+(-1), 1)), 2)</f>
        <v>5.22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0.007</v>
      </c>
      <c r="G11" s="12">
        <v>19.25</v>
      </c>
      <c r="H11" s="12">
        <f ca="1">ROUND(INDIRECT(ADDRESS(ROW()+(0), COLUMN()+(-2), 1))*INDIRECT(ADDRESS(ROW()+(0), COLUMN()+(-1), 1)), 2)</f>
        <v>0.13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1.338</v>
      </c>
      <c r="G12" s="12">
        <v>0.55</v>
      </c>
      <c r="H12" s="12">
        <f ca="1">ROUND(INDIRECT(ADDRESS(ROW()+(0), COLUMN()+(-2), 1))*INDIRECT(ADDRESS(ROW()+(0), COLUMN()+(-1), 1)), 2)</f>
        <v>0.74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0.013</v>
      </c>
      <c r="G13" s="14">
        <v>4.73</v>
      </c>
      <c r="H13" s="14">
        <f ca="1">ROUND(INDIRECT(ADDRESS(ROW()+(0), COLUMN()+(-2), 1))*INDIRECT(ADDRESS(ROW()+(0), COLUMN()+(-1), 1)), 2)</f>
        <v>0.06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6.15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0.347</v>
      </c>
      <c r="G16" s="12">
        <v>22.27</v>
      </c>
      <c r="H16" s="12">
        <f ca="1">ROUND(INDIRECT(ADDRESS(ROW()+(0), COLUMN()+(-2), 1))*INDIRECT(ADDRESS(ROW()+(0), COLUMN()+(-1), 1)), 2)</f>
        <v>7.73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0.347</v>
      </c>
      <c r="G17" s="14">
        <v>21.15</v>
      </c>
      <c r="H17" s="14">
        <f ca="1">ROUND(INDIRECT(ADDRESS(ROW()+(0), COLUMN()+(-2), 1))*INDIRECT(ADDRESS(ROW()+(0), COLUMN()+(-1), 1)), 2)</f>
        <v>7.34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15.07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21.22</v>
      </c>
      <c r="H20" s="14">
        <f ca="1">ROUND(INDIRECT(ADDRESS(ROW()+(0), COLUMN()+(-2), 1))*INDIRECT(ADDRESS(ROW()+(0), COLUMN()+(-1), 1))/100, 2)</f>
        <v>0.42</v>
      </c>
    </row>
    <row r="21" spans="1:8" ht="13.50" thickBot="1" customHeight="1">
      <c r="A21" s="8"/>
      <c r="B21" s="8"/>
      <c r="C21" s="8"/>
      <c r="D21" s="8"/>
      <c r="E21" s="8"/>
      <c r="F21" s="21" t="s">
        <v>36</v>
      </c>
      <c r="G21" s="21"/>
      <c r="H21" s="22">
        <f ca="1">ROUND(SUM(INDIRECT(ADDRESS(ROW()+(-1), COLUMN()+(0), 1)),INDIRECT(ADDRESS(ROW()+(-3), COLUMN()+(0), 1)),INDIRECT(ADDRESS(ROW()+(-7), COLUMN()+(0), 1))), 2)</f>
        <v>21.64</v>
      </c>
    </row>
  </sheetData>
  <mergeCells count="38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