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<sst xmlns="http://schemas.openxmlformats.org/spreadsheetml/2006/main" count="84" uniqueCount="84">
  <si>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</si>
  <si>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CVG010</t>
  </si>
  <si>
    <t xml:space="preserve">Ud</t>
  </si>
  <si>
    <t xml:space="preserve">Cimentación para depósito de gases licuados del petróleo (GLP), enterrado.</t>
  </si>
  <si>
    <r>
      <rPr>
        <sz val="8.25"/>
        <color rgb="FF000000"/>
        <rFont val="Arial"/>
        <family val="2"/>
      </rPr>
      <t xml:space="preserve">Cimentación de hormigón armado, para depósito de gases licuados del petróleo (GLP), con capacidad de 2450 litros, enterrado, realizada en excavación previa, con hormigón HA-25/F/20/XC2 fabricado en central, y acero UNE-EN 10080 B 500 S, con una cuantía aproximada de 30 kg/m³. Incluso alambre de atar, separadores y líquido desencofrante MasterFinish RL 294 "Master Builders Solutions", para evitar la adherencia del hormigón al encofrado. El precio incluye el montaje y desmontaje del sistema de encofrado,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</si>
  <si>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</si>
  <si>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</si>
  <si>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</si>
  <si>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</si>
  <si>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</si>
  <si>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</si>
  <si>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</si>
  <si>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mt10haf010ctms</t>
  </si>
  <si>
    <t xml:space="preserve">m³</t>
  </si>
  <si>
    <t xml:space="preserve">Hormigón HA-25/F/20/XC2, fabricado en central.</t>
  </si>
  <si>
    <t xml:space="preserve">mt07ala120ab</t>
  </si>
  <si>
    <t xml:space="preserve">m</t>
  </si>
  <si>
    <t xml:space="preserve">Perfil de acero UNE-EN 10025 S275JR, serie HEB 100, laminado en caliente, con recubrimiento galvanizado, para aplicaciones estructurales. Trabajado y montado en taller, para colocar en obra.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</si>
  <si>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</si>
  <si>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</si>
  <si>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</si>
  <si>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</si>
  <si>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</si>
  <si>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</si>
  <si>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mt07aco020a</t>
  </si>
  <si>
    <t xml:space="preserve">Ud</t>
  </si>
  <si>
    <t xml:space="preserve">Separador homologado para cimentaciones.</t>
  </si>
  <si>
    <t xml:space="preserve">mt07aco020d</t>
  </si>
  <si>
    <t xml:space="preserve">Ud</t>
  </si>
  <si>
    <t xml:space="preserve">Separador homologado para muros.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</si>
  <si>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</si>
  <si>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</si>
  <si>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</si>
  <si>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</si>
  <si>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</si>
  <si>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</si>
  <si>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</si>
  <si>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</si>
  <si>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</si>
  <si>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</si>
  <si>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</si>
  <si>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</si>
  <si>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</si>
  <si>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</si>
  <si>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</si>
  <si>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</si>
  <si>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</si>
  <si>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"Master Builders Solutions",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</si>
  <si>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</si>
  <si>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</si>
  <si>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</si>
  <si>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</si>
  <si>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</si>
  <si>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</si>
  <si>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</si>
  <si>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</si>
  <si>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</si>
  <si>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</si>
  <si>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</si>
  <si>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</si>
  <si>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</si>
  <si>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</si>
  <si>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</si>
  <si>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</si>
  <si>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</si>
  <si>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</si>
  <si>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</si>
  <si>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</si>
  <si>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</si>
  <si>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</si>
  <si>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</si>
  <si>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</si>
  <si>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60,55€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</si>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</sst>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7.99" customWidth="1"/>
    <col min="4" max="4" width="69.53" customWidth="1"/>
    <col min="5" max="5" width="2.38" customWidth="1"/>
    <col min="6" max="6" width="10.54" customWidth="1"/>
    <col min="7" max="7" width="3.57" customWidth="1"/>
    <col min="8" max="8" width="9.86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10.443</v>
      </c>
      <c r="G10" s="11"/>
      <c r="H10" s="12">
        <v>92.2</v>
      </c>
      <c r="I10" s="12">
        <f ca="1">ROUND(INDIRECT(ADDRESS(ROW()+(0), COLUMN()+(-3), 1))*INDIRECT(ADDRESS(ROW()+(0), COLUMN()+(-1), 1)), 2)</f>
        <v>962.84</v>
      </c>
      <c r="J10" s="12"/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5.2</v>
      </c>
      <c r="G11" s="11"/>
      <c r="H11" s="12">
        <v>69.12</v>
      </c>
      <c r="I11" s="12">
        <f ca="1">ROUND(INDIRECT(ADDRESS(ROW()+(0), COLUMN()+(-3), 1))*INDIRECT(ADDRESS(ROW()+(0), COLUMN()+(-1), 1)), 2)</f>
        <v>359.42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284.802</v>
      </c>
      <c r="G12" s="11"/>
      <c r="H12" s="12">
        <v>1.6</v>
      </c>
      <c r="I12" s="12">
        <f ca="1">ROUND(INDIRECT(ADDRESS(ROW()+(0), COLUMN()+(-3), 1))*INDIRECT(ADDRESS(ROW()+(0), COLUMN()+(-1), 1)), 2)</f>
        <v>455.68</v>
      </c>
      <c r="J12" s="12"/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1.377</v>
      </c>
      <c r="G13" s="11"/>
      <c r="H13" s="12">
        <v>1.5</v>
      </c>
      <c r="I13" s="12">
        <f ca="1">ROUND(INDIRECT(ADDRESS(ROW()+(0), COLUMN()+(-3), 1))*INDIRECT(ADDRESS(ROW()+(0), COLUMN()+(-1), 1)), 2)</f>
        <v>2.07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4</v>
      </c>
      <c r="G14" s="11"/>
      <c r="H14" s="12">
        <v>0.15</v>
      </c>
      <c r="I14" s="12">
        <f ca="1">ROUND(INDIRECT(ADDRESS(ROW()+(0), COLUMN()+(-3), 1))*INDIRECT(ADDRESS(ROW()+(0), COLUMN()+(-1), 1)), 2)</f>
        <v>0.6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6</v>
      </c>
      <c r="G15" s="11"/>
      <c r="H15" s="12">
        <v>0.06</v>
      </c>
      <c r="I15" s="12">
        <f ca="1">ROUND(INDIRECT(ADDRESS(ROW()+(0), COLUMN()+(-3), 1))*INDIRECT(ADDRESS(ROW()+(0), COLUMN()+(-1), 1)), 2)</f>
        <v>0.36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0.024</v>
      </c>
      <c r="G16" s="11"/>
      <c r="H16" s="12">
        <v>52</v>
      </c>
      <c r="I16" s="12">
        <f ca="1">ROUND(INDIRECT(ADDRESS(ROW()+(0), COLUMN()+(-3), 1))*INDIRECT(ADDRESS(ROW()+(0), COLUMN()+(-1), 1)), 2)</f>
        <v>1.25</v>
      </c>
      <c r="J16" s="12"/>
    </row>
    <row r="17" spans="1:10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0.095</v>
      </c>
      <c r="G17" s="11"/>
      <c r="H17" s="12">
        <v>6.32</v>
      </c>
      <c r="I17" s="12">
        <f ca="1">ROUND(INDIRECT(ADDRESS(ROW()+(0), COLUMN()+(-3), 1))*INDIRECT(ADDRESS(ROW()+(0), COLUMN()+(-1), 1)), 2)</f>
        <v>0.6</v>
      </c>
      <c r="J17" s="12"/>
    </row>
    <row r="18" spans="1:10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0.062</v>
      </c>
      <c r="G18" s="11"/>
      <c r="H18" s="12">
        <v>19.25</v>
      </c>
      <c r="I18" s="12">
        <f ca="1">ROUND(INDIRECT(ADDRESS(ROW()+(0), COLUMN()+(-3), 1))*INDIRECT(ADDRESS(ROW()+(0), COLUMN()+(-1), 1)), 2)</f>
        <v>1.19</v>
      </c>
      <c r="J18" s="12"/>
    </row>
    <row r="19" spans="1:10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0.475</v>
      </c>
      <c r="G19" s="11"/>
      <c r="H19" s="12">
        <v>0.29</v>
      </c>
      <c r="I19" s="12">
        <f ca="1">ROUND(INDIRECT(ADDRESS(ROW()+(0), COLUMN()+(-3), 1))*INDIRECT(ADDRESS(ROW()+(0), COLUMN()+(-1), 1)), 2)</f>
        <v>0.14</v>
      </c>
      <c r="J19" s="12"/>
    </row>
    <row r="20" spans="1:10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0.475</v>
      </c>
      <c r="G20" s="11"/>
      <c r="H20" s="12">
        <v>8.75</v>
      </c>
      <c r="I20" s="12">
        <f ca="1">ROUND(INDIRECT(ADDRESS(ROW()+(0), COLUMN()+(-3), 1))*INDIRECT(ADDRESS(ROW()+(0), COLUMN()+(-1), 1)), 2)</f>
        <v>4.16</v>
      </c>
      <c r="J20" s="12"/>
    </row>
    <row r="21" spans="1:10" ht="34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3">
        <v>0.142</v>
      </c>
      <c r="G21" s="13"/>
      <c r="H21" s="14">
        <v>1.86</v>
      </c>
      <c r="I21" s="14">
        <f ca="1">ROUND(INDIRECT(ADDRESS(ROW()+(0), COLUMN()+(-3), 1))*INDIRECT(ADDRESS(ROW()+(0), COLUMN()+(-1), 1)), 2)</f>
        <v>0.26</v>
      </c>
      <c r="J21" s="14"/>
    </row>
    <row r="22" spans="1:10" ht="13.50" thickBot="1" customHeight="1">
      <c r="A22" s="15"/>
      <c r="B22" s="15"/>
      <c r="C22" s="15"/>
      <c r="D22" s="15"/>
      <c r="E22" s="15"/>
      <c r="F22" s="9" t="s">
        <v>48</v>
      </c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1788.57</v>
      </c>
      <c r="J22" s="17"/>
    </row>
    <row r="23" spans="1:10" ht="13.50" thickBot="1" customHeight="1">
      <c r="A23" s="15">
        <v>2</v>
      </c>
      <c r="B23" s="15"/>
      <c r="C23" s="15"/>
      <c r="D23" s="18" t="s">
        <v>49</v>
      </c>
      <c r="E23" s="18"/>
      <c r="F23" s="18"/>
      <c r="G23" s="18"/>
      <c r="H23" s="15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1.562</v>
      </c>
      <c r="G24" s="11"/>
      <c r="H24" s="12">
        <v>22.27</v>
      </c>
      <c r="I24" s="12">
        <f ca="1">ROUND(INDIRECT(ADDRESS(ROW()+(0), COLUMN()+(-3), 1))*INDIRECT(ADDRESS(ROW()+(0), COLUMN()+(-1), 1)), 2)</f>
        <v>34.79</v>
      </c>
      <c r="J24" s="12"/>
    </row>
    <row r="25" spans="1:10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2.082</v>
      </c>
      <c r="G25" s="11"/>
      <c r="H25" s="12">
        <v>21.15</v>
      </c>
      <c r="I25" s="12">
        <f ca="1">ROUND(INDIRECT(ADDRESS(ROW()+(0), COLUMN()+(-3), 1))*INDIRECT(ADDRESS(ROW()+(0), COLUMN()+(-1), 1)), 2)</f>
        <v>44.03</v>
      </c>
      <c r="J25" s="12"/>
    </row>
    <row r="26" spans="1:10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0.625</v>
      </c>
      <c r="G26" s="11"/>
      <c r="H26" s="12">
        <v>22.27</v>
      </c>
      <c r="I26" s="12">
        <f ca="1">ROUND(INDIRECT(ADDRESS(ROW()+(0), COLUMN()+(-3), 1))*INDIRECT(ADDRESS(ROW()+(0), COLUMN()+(-1), 1)), 2)</f>
        <v>13.92</v>
      </c>
      <c r="J26" s="12"/>
    </row>
    <row r="27" spans="1:10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0.937</v>
      </c>
      <c r="G27" s="11"/>
      <c r="H27" s="12">
        <v>21.15</v>
      </c>
      <c r="I27" s="12">
        <f ca="1">ROUND(INDIRECT(ADDRESS(ROW()+(0), COLUMN()+(-3), 1))*INDIRECT(ADDRESS(ROW()+(0), COLUMN()+(-1), 1)), 2)</f>
        <v>19.82</v>
      </c>
      <c r="J27" s="12"/>
    </row>
    <row r="28" spans="1:10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0.521</v>
      </c>
      <c r="G28" s="11"/>
      <c r="H28" s="12">
        <v>22.27</v>
      </c>
      <c r="I28" s="12">
        <f ca="1">ROUND(INDIRECT(ADDRESS(ROW()+(0), COLUMN()+(-3), 1))*INDIRECT(ADDRESS(ROW()+(0), COLUMN()+(-1), 1)), 2)</f>
        <v>11.6</v>
      </c>
      <c r="J28" s="12"/>
    </row>
    <row r="29" spans="1:10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3">
        <v>3.124</v>
      </c>
      <c r="G29" s="13"/>
      <c r="H29" s="14">
        <v>21.15</v>
      </c>
      <c r="I29" s="14">
        <f ca="1">ROUND(INDIRECT(ADDRESS(ROW()+(0), COLUMN()+(-3), 1))*INDIRECT(ADDRESS(ROW()+(0), COLUMN()+(-1), 1)), 2)</f>
        <v>66.07</v>
      </c>
      <c r="J29" s="14"/>
    </row>
    <row r="30" spans="1:10" ht="13.50" thickBot="1" customHeight="1">
      <c r="A30" s="15"/>
      <c r="B30" s="15"/>
      <c r="C30" s="15"/>
      <c r="D30" s="15"/>
      <c r="E30" s="15"/>
      <c r="F30" s="9" t="s">
        <v>68</v>
      </c>
      <c r="G30" s="9"/>
      <c r="H30" s="9"/>
      <c r="I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190.23</v>
      </c>
      <c r="J30" s="17"/>
    </row>
    <row r="31" spans="1:10" ht="13.50" thickBot="1" customHeight="1">
      <c r="A31" s="15">
        <v>3</v>
      </c>
      <c r="B31" s="15"/>
      <c r="C31" s="15"/>
      <c r="D31" s="18" t="s">
        <v>69</v>
      </c>
      <c r="E31" s="18"/>
      <c r="F31" s="18"/>
      <c r="G31" s="18"/>
      <c r="H31" s="15"/>
      <c r="I31" s="15"/>
      <c r="J31" s="15"/>
    </row>
    <row r="32" spans="1:10" ht="13.50" thickBot="1" customHeight="1">
      <c r="A32" s="19"/>
      <c r="B32" s="19"/>
      <c r="C32" s="20" t="s">
        <v>70</v>
      </c>
      <c r="D32" s="19" t="s">
        <v>71</v>
      </c>
      <c r="E32" s="19"/>
      <c r="F32" s="13">
        <v>2</v>
      </c>
      <c r="G32" s="13"/>
      <c r="H32" s="14">
        <f ca="1">ROUND(SUM(INDIRECT(ADDRESS(ROW()+(-2), COLUMN()+(1), 1)),INDIRECT(ADDRESS(ROW()+(-10), COLUMN()+(1), 1))), 2)</f>
        <v>1978.8</v>
      </c>
      <c r="I32" s="14">
        <f ca="1">ROUND(INDIRECT(ADDRESS(ROW()+(0), COLUMN()+(-3), 1))*INDIRECT(ADDRESS(ROW()+(0), COLUMN()+(-1), 1))/100, 2)</f>
        <v>39.58</v>
      </c>
      <c r="J32" s="14"/>
    </row>
    <row r="33" spans="1:10" ht="13.50" thickBot="1" customHeight="1">
      <c r="A33" s="21" t="s">
        <v>72</v>
      </c>
      <c r="B33" s="21"/>
      <c r="C33" s="22"/>
      <c r="D33" s="23"/>
      <c r="E33" s="23"/>
      <c r="F33" s="24" t="s">
        <v>73</v>
      </c>
      <c r="G33" s="24"/>
      <c r="H33" s="25"/>
      <c r="I33" s="26">
        <f ca="1">ROUND(SUM(INDIRECT(ADDRESS(ROW()+(-1), COLUMN()+(0), 1)),INDIRECT(ADDRESS(ROW()+(-3), COLUMN()+(0), 1)),INDIRECT(ADDRESS(ROW()+(-11), COLUMN()+(0), 1))), 2)</f>
        <v>2018.38</v>
      </c>
      <c r="J33" s="26"/>
    </row>
    <row r="36" spans="1:10" ht="13.50" thickBot="1" customHeight="1">
      <c r="A36" s="27" t="s">
        <v>74</v>
      </c>
      <c r="B36" s="27"/>
      <c r="C36" s="27"/>
      <c r="D36" s="27"/>
      <c r="E36" s="27" t="s">
        <v>75</v>
      </c>
      <c r="F36" s="27"/>
      <c r="G36" s="27" t="s">
        <v>76</v>
      </c>
      <c r="H36" s="27"/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9">
        <v>192005</v>
      </c>
      <c r="F37" s="29"/>
      <c r="G37" s="29">
        <v>192006</v>
      </c>
      <c r="H37" s="29"/>
      <c r="I37" s="29"/>
      <c r="J37" s="29" t="s">
        <v>79</v>
      </c>
    </row>
    <row r="38" spans="1:10" ht="24.00" thickBot="1" customHeight="1">
      <c r="A38" s="30" t="s">
        <v>80</v>
      </c>
      <c r="B38" s="30"/>
      <c r="C38" s="30"/>
      <c r="D38" s="30"/>
      <c r="E38" s="31"/>
      <c r="F38" s="31"/>
      <c r="G38" s="31"/>
      <c r="H38" s="31"/>
      <c r="I38" s="31"/>
      <c r="J38" s="31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14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H22"/>
    <mergeCell ref="I22:J22"/>
    <mergeCell ref="A23:B23"/>
    <mergeCell ref="D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H30"/>
    <mergeCell ref="I30:J30"/>
    <mergeCell ref="A31:B31"/>
    <mergeCell ref="D31:G31"/>
    <mergeCell ref="I31:J31"/>
    <mergeCell ref="A32:B32"/>
    <mergeCell ref="D32:E32"/>
    <mergeCell ref="F32:G32"/>
    <mergeCell ref="I32:J32"/>
    <mergeCell ref="A33:E33"/>
    <mergeCell ref="F33:H33"/>
    <mergeCell ref="I33:J33"/>
    <mergeCell ref="A36:D36"/>
    <mergeCell ref="E36:F36"/>
    <mergeCell ref="G36:I36"/>
    <mergeCell ref="A37:D37"/>
    <mergeCell ref="E37:F38"/>
    <mergeCell ref="G37:I38"/>
    <mergeCell ref="J37:J38"/>
    <mergeCell ref="A38:D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