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<sst xmlns="http://schemas.openxmlformats.org/spreadsheetml/2006/main" count="29" uniqueCount="29">
  <si>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</si>
  <si>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NIJ030</t>
  </si>
  <si>
    <t xml:space="preserve">m</t>
  </si>
  <si>
    <t xml:space="preserve">Sellado de junta de dilatación con masilla elástica de alta resistencia a los productos químicos y petrolíferos.</t>
  </si>
  <si>
    <r>
      <rPr>
        <sz val="8.25"/>
        <color rgb="FF000000"/>
        <rFont val="Arial"/>
        <family val="2"/>
      </rPr>
      <t xml:space="preserve">Sellado de junta de dilatación de 15 mm de anchura, en paramento vertical exterior, con masilla elástica tixotrópica bicomponente a base de polisulfuro, MasterSeal CR 170 "Master Builders Solutions", de color gris, sobre cordón de polietileno expandido de celdas cerradas, de sección circular de 20 mm de diámetro, MasterSeal 920 "Master Builders Solutions"; acabado mediante alisado del material con espátula.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</si>
  <si>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</si>
  <si>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</si>
  <si>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</si>
  <si>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</si>
  <si>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</si>
  <si>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</si>
  <si>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</si>
  <si>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</si>
  <si>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</si>
  <si>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"Master Builders Solutions", para el relleno de fondo de junta.</t>
  </si>
  <si>
    <t xml:space="preserve">mt15bas235d</t>
  </si>
  <si>
    <t xml:space="preserve">l</t>
  </si>
  <si>
    <t xml:space="preserve">Masilla elástica tixotrópica bicomponente a base de polisulfuro, MasterSeal CR 170 "Master Builders Solutions", de color gris, con alta resistencia a los productos químicos y petrolíferos, resistencia al envejecimiento y a los rayos UV, y elevadas propiedades elásticas.</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</si>
  <si>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</si>
  <si>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</si>
  <si>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</si>
  <si>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</si>
  <si>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</si>
  <si>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</si>
  <si>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</si>
  <si>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</si>
  <si>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</si>
  <si>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11,74€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</si>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</sst>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48" customWidth="1"/>
    <col min="4" max="4" width="75.48"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0.17</v>
      </c>
      <c r="G10" s="12">
        <f ca="1">ROUND(INDIRECT(ADDRESS(ROW()+(0), COLUMN()+(-2), 1))*INDIRECT(ADDRESS(ROW()+(0), COLUMN()+(-1), 1)), 2)</f>
        <v>0.17</v>
      </c>
    </row>
    <row r="11" spans="1:7" ht="45.00" thickBot="1" customHeight="1">
      <c r="A11" s="1" t="s">
        <v>15</v>
      </c>
      <c r="B11" s="1"/>
      <c r="C11" s="10" t="s">
        <v>16</v>
      </c>
      <c r="D11" s="1" t="s">
        <v>17</v>
      </c>
      <c r="E11" s="13">
        <v>0.113</v>
      </c>
      <c r="F11" s="14">
        <v>22.87</v>
      </c>
      <c r="G11" s="14">
        <f ca="1">ROUND(INDIRECT(ADDRESS(ROW()+(0), COLUMN()+(-2), 1))*INDIRECT(ADDRESS(ROW()+(0), COLUMN()+(-1), 1)), 2)</f>
        <v>2.58</v>
      </c>
    </row>
    <row r="12" spans="1:7" ht="13.50" thickBot="1" customHeight="1">
      <c r="A12" s="15"/>
      <c r="B12" s="15"/>
      <c r="C12" s="15"/>
      <c r="D12" s="15"/>
      <c r="E12" s="9" t="s">
        <v>18</v>
      </c>
      <c r="F12" s="9"/>
      <c r="G12" s="17">
        <f ca="1">ROUND(SUM(INDIRECT(ADDRESS(ROW()+(-1), COLUMN()+(0), 1)),INDIRECT(ADDRESS(ROW()+(-2), COLUMN()+(0), 1))), 2)</f>
        <v>2.75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0.218</v>
      </c>
      <c r="F14" s="14">
        <v>20.43</v>
      </c>
      <c r="G14" s="14">
        <f ca="1">ROUND(INDIRECT(ADDRESS(ROW()+(0), COLUMN()+(-2), 1))*INDIRECT(ADDRESS(ROW()+(0), COLUMN()+(-1), 1)), 2)</f>
        <v>4.45</v>
      </c>
    </row>
    <row r="15" spans="1:7" ht="13.50" thickBot="1" customHeight="1">
      <c r="A15" s="15"/>
      <c r="B15" s="15"/>
      <c r="C15" s="15"/>
      <c r="D15" s="15"/>
      <c r="E15" s="9" t="s">
        <v>23</v>
      </c>
      <c r="F15" s="9"/>
      <c r="G15" s="17">
        <f ca="1">ROUND(SUM(INDIRECT(ADDRESS(ROW()+(-1), COLUMN()+(0), 1))), 2)</f>
        <v>4.45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7.2</v>
      </c>
      <c r="G17" s="14">
        <f ca="1">ROUND(INDIRECT(ADDRESS(ROW()+(0), COLUMN()+(-2), 1))*INDIRECT(ADDRESS(ROW()+(0), COLUMN()+(-1), 1))/100, 2)</f>
        <v>0.14</v>
      </c>
    </row>
    <row r="18" spans="1:7" ht="13.50" thickBot="1" customHeight="1">
      <c r="A18" s="21" t="s">
        <v>27</v>
      </c>
      <c r="B18" s="21"/>
      <c r="C18" s="22"/>
      <c r="D18" s="23"/>
      <c r="E18" s="24" t="s">
        <v>28</v>
      </c>
      <c r="F18" s="25"/>
      <c r="G18" s="26">
        <f ca="1">ROUND(SUM(INDIRECT(ADDRESS(ROW()+(-1), COLUMN()+(0), 1)),INDIRECT(ADDRESS(ROW()+(-3), COLUMN()+(0), 1)),INDIRECT(ADDRESS(ROW()+(-6), COLUMN()+(0), 1))), 2)</f>
        <v>7.34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